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4A01" sheetId="1" r:id="rId1"/>
  </sheets>
  <definedNames>
    <definedName name="\x">#REF!</definedName>
    <definedName name="\z">#REF!</definedName>
    <definedName name="_Fill" hidden="1">'24A01'!$I$15</definedName>
    <definedName name="_Regression_Int" localSheetId="0" hidden="1">1</definedName>
    <definedName name="_xlnm.Print_Area" localSheetId="0">'24A01'!$A$1:$I$65</definedName>
    <definedName name="Print_Area_MI" localSheetId="0">'24A01'!$A$1:$I$64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<sst xmlns="http://schemas.openxmlformats.org/spreadsheetml/2006/main" count="101" uniqueCount="81">
  <si>
    <t xml:space="preserve"> </t>
  </si>
  <si>
    <t xml:space="preserve">       ('000 number)</t>
  </si>
  <si>
    <t>Grand</t>
  </si>
  <si>
    <t xml:space="preserve"> Year/State/</t>
  </si>
  <si>
    <t>Central</t>
  </si>
  <si>
    <t>State</t>
  </si>
  <si>
    <t>Local</t>
  </si>
  <si>
    <t>total</t>
  </si>
  <si>
    <t xml:space="preserve"> Union Territory</t>
  </si>
  <si>
    <t>Govt.</t>
  </si>
  <si>
    <t>Bodies</t>
  </si>
  <si>
    <t xml:space="preserve">       1</t>
  </si>
  <si>
    <t>2</t>
  </si>
  <si>
    <t>3</t>
  </si>
  <si>
    <t xml:space="preserve">    6</t>
  </si>
  <si>
    <t xml:space="preserve"> 1990-91 </t>
  </si>
  <si>
    <t xml:space="preserve">  2312.7</t>
  </si>
  <si>
    <t xml:space="preserve"> 1996-97</t>
  </si>
  <si>
    <t xml:space="preserve"> 1997-98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</si>
  <si>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</si>
  <si>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</si>
  <si>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</si>
  <si>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</si>
  <si>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</si>
  <si>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</si>
  <si>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</si>
  <si>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</si>
  <si>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</si>
  <si>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</si>
  <si>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</si>
  <si>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</si>
  <si>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</si>
  <si>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</si>
  <si>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</si>
  <si>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</si>
  <si>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</si>
  <si>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</si>
  <si>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</si>
  <si>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</si>
  <si>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</si>
  <si>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</si>
  <si>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</si>
  <si>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</si>
  <si>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</si>
  <si>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</si>
  <si>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</si>
  <si>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</si>
  <si>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</si>
  <si>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</si>
  <si>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Pondicherry</t>
  </si>
  <si>
    <t>3253.0</t>
  </si>
  <si>
    <t xml:space="preserve"> LABOUR</t>
  </si>
  <si>
    <t>(As on 31st March)</t>
  </si>
  <si>
    <t xml:space="preserve"> Public sector </t>
  </si>
  <si>
    <t xml:space="preserve"> 1998-99</t>
  </si>
  <si>
    <t>7457.6</t>
  </si>
  <si>
    <t>2913.9</t>
  </si>
  <si>
    <t>2259.0</t>
  </si>
  <si>
    <t xml:space="preserve"> 1999-00</t>
  </si>
  <si>
    <t xml:space="preserve"> 2000-01</t>
  </si>
  <si>
    <t xml:space="preserve"> 2001-02</t>
  </si>
  <si>
    <t>Private Sector</t>
  </si>
  <si>
    <t xml:space="preserve"> 2002-03</t>
  </si>
  <si>
    <t xml:space="preserve"> Chattisgarh</t>
  </si>
  <si>
    <t xml:space="preserve"> Jharkhand</t>
  </si>
  <si>
    <t>___________________________________________________</t>
  </si>
  <si>
    <t xml:space="preserve">  ________________</t>
  </si>
  <si>
    <t>Larger</t>
  </si>
  <si>
    <t>Smaller</t>
  </si>
  <si>
    <t>Smaller Estts.-  Establishments employing 10 to 24 workers.</t>
  </si>
  <si>
    <t>Larger Estts.  -  Establishments employing 25 or more workers.</t>
  </si>
  <si>
    <t>Ministry of Labour &amp; Employment</t>
  </si>
  <si>
    <t>( Col.2 to Col.8)</t>
  </si>
  <si>
    <t xml:space="preserve">Source: Directorate General of Employment and Training, </t>
  </si>
  <si>
    <t>Quasi Govt.</t>
  </si>
  <si>
    <t>Estts.</t>
  </si>
  <si>
    <t xml:space="preserve"> 2003-04</t>
  </si>
  <si>
    <t>Note : Total may not tally due to roundig off of figures.</t>
  </si>
  <si>
    <t xml:space="preserve"> 2004-05</t>
  </si>
  <si>
    <t xml:space="preserve"> Uttarakhand</t>
  </si>
  <si>
    <t>Table 36.1 - ESTIMATED EMPLOYMENT IN THE PUBLIC AND PRIVATE SECTORS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</si>
</sst>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/>
      <protection/>
    </xf>
    <xf numFmtId="37" fontId="4" fillId="0" borderId="1" xfId="0" applyNumberFormat="1" applyFont="1" applyBorder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 horizontal="right"/>
      <protection/>
    </xf>
    <xf numFmtId="165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9"/>
  <sheetViews>
    <sheetView showGridLines="0" tabSelected="1" view="pageBreakPreview" zoomScaleNormal="75" zoomScaleSheetLayoutView="100" workbookViewId="0" topLeftCell="A37">
      <selection activeCell="I1" sqref="I1"/>
    </sheetView>
  </sheetViews>
  <sheetFormatPr defaultColWidth="9.625" defaultRowHeight="12.75"/>
  <cols>
    <col min="1" max="1" width="16.25390625" style="1" customWidth="1"/>
    <col min="2" max="3" width="9.25390625" style="1" customWidth="1"/>
    <col min="4" max="5" width="9.875" style="1" customWidth="1"/>
    <col min="6" max="6" width="8.875" style="1" customWidth="1"/>
    <col min="7" max="7" width="9.50390625" style="1" customWidth="1"/>
    <col min="8" max="8" width="10.125" style="1" customWidth="1"/>
    <col min="9" max="9" width="14.75390625" style="1" customWidth="1"/>
    <col min="10" max="10" width="10.625" style="1" customWidth="1"/>
    <col min="11" max="11" width="8.625" style="1" customWidth="1"/>
    <col min="12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1" ht="12.75">
      <c r="A1" s="61">
        <v>520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ht="15.75">
      <c r="A2" s="45" t="s">
        <v>51</v>
      </c>
      <c r="B2" s="46"/>
      <c r="C2" s="46"/>
      <c r="D2" s="46"/>
      <c r="E2" s="46"/>
      <c r="F2" s="46"/>
      <c r="G2" s="46"/>
      <c r="H2" s="46"/>
      <c r="I2" s="46"/>
    </row>
    <row r="3" ht="12.75">
      <c r="K3" s="2"/>
    </row>
    <row r="4" spans="1:11" ht="14.25">
      <c r="A4" s="47" t="s">
        <v>80</v>
      </c>
      <c r="B4" s="48"/>
      <c r="C4" s="48"/>
      <c r="D4" s="48"/>
      <c r="E4" s="48"/>
      <c r="F4" s="48"/>
      <c r="G4" s="48"/>
      <c r="H4" s="48"/>
      <c r="I4" s="48"/>
      <c r="J4" s="2"/>
      <c r="K4" s="2"/>
    </row>
    <row r="5" spans="1:9" ht="14.25">
      <c r="A5" s="47" t="s">
        <v>52</v>
      </c>
      <c r="B5" s="48"/>
      <c r="C5" s="48"/>
      <c r="D5" s="48"/>
      <c r="E5" s="48"/>
      <c r="F5" s="48"/>
      <c r="G5" s="48"/>
      <c r="H5" s="48"/>
      <c r="I5" s="48"/>
    </row>
    <row r="6" spans="1:9" ht="12.75">
      <c r="A6" s="3" t="s">
        <v>0</v>
      </c>
      <c r="B6" s="4"/>
      <c r="C6" s="4"/>
      <c r="D6" s="4"/>
      <c r="E6" s="4"/>
      <c r="F6" s="5"/>
      <c r="G6" s="6"/>
      <c r="H6" s="5"/>
      <c r="I6" s="7" t="s">
        <v>1</v>
      </c>
    </row>
    <row r="7" spans="1:12" ht="12.75">
      <c r="A7" s="8"/>
      <c r="B7" s="9"/>
      <c r="C7" s="9"/>
      <c r="D7" s="9"/>
      <c r="E7" s="9"/>
      <c r="F7" s="9"/>
      <c r="G7" s="9"/>
      <c r="H7" s="9"/>
      <c r="I7" s="10"/>
      <c r="J7" s="2"/>
      <c r="K7" s="11" t="s">
        <v>0</v>
      </c>
      <c r="L7" s="11" t="s">
        <v>0</v>
      </c>
    </row>
    <row r="8" spans="1:10" ht="12.75">
      <c r="A8" s="12"/>
      <c r="B8" s="54" t="s">
        <v>53</v>
      </c>
      <c r="C8" s="55"/>
      <c r="D8" s="55"/>
      <c r="E8" s="55"/>
      <c r="F8" s="56"/>
      <c r="G8" s="55" t="s">
        <v>61</v>
      </c>
      <c r="H8" s="56"/>
      <c r="I8" s="13"/>
      <c r="J8" s="2"/>
    </row>
    <row r="9" spans="1:10" ht="14.25">
      <c r="A9" s="12"/>
      <c r="B9" s="53" t="s">
        <v>65</v>
      </c>
      <c r="C9" s="52"/>
      <c r="D9" s="52"/>
      <c r="E9" s="52"/>
      <c r="F9" s="52"/>
      <c r="G9" s="52" t="s">
        <v>66</v>
      </c>
      <c r="H9" s="52"/>
      <c r="I9" s="14" t="s">
        <v>2</v>
      </c>
      <c r="J9" s="2"/>
    </row>
    <row r="10" spans="1:10" ht="14.25">
      <c r="A10" s="3" t="s">
        <v>3</v>
      </c>
      <c r="B10" s="7" t="s">
        <v>4</v>
      </c>
      <c r="C10" s="15" t="s">
        <v>5</v>
      </c>
      <c r="D10" s="49" t="s">
        <v>74</v>
      </c>
      <c r="E10" s="50"/>
      <c r="F10" s="16" t="s">
        <v>6</v>
      </c>
      <c r="G10" s="17" t="s">
        <v>67</v>
      </c>
      <c r="H10" s="18" t="s">
        <v>68</v>
      </c>
      <c r="I10" s="14" t="s">
        <v>7</v>
      </c>
      <c r="J10" s="2"/>
    </row>
    <row r="11" spans="1:10" ht="14.25">
      <c r="A11" s="3" t="s">
        <v>8</v>
      </c>
      <c r="B11" s="7" t="s">
        <v>9</v>
      </c>
      <c r="C11" s="7" t="s">
        <v>9</v>
      </c>
      <c r="D11" s="57"/>
      <c r="E11" s="58"/>
      <c r="F11" s="16" t="s">
        <v>10</v>
      </c>
      <c r="G11" s="17" t="s">
        <v>75</v>
      </c>
      <c r="H11" s="17" t="s">
        <v>75</v>
      </c>
      <c r="I11" s="44" t="s">
        <v>72</v>
      </c>
      <c r="J11" s="2"/>
    </row>
    <row r="12" spans="1:10" ht="14.25">
      <c r="A12" s="19"/>
      <c r="B12" s="8" t="s">
        <v>0</v>
      </c>
      <c r="C12" s="8" t="s">
        <v>0</v>
      </c>
      <c r="D12" s="20" t="s">
        <v>4</v>
      </c>
      <c r="E12" s="21" t="s">
        <v>5</v>
      </c>
      <c r="F12" s="18"/>
      <c r="G12" s="6"/>
      <c r="H12" s="6"/>
      <c r="I12" s="22"/>
      <c r="J12" s="2"/>
    </row>
    <row r="13" spans="1:10" ht="14.25">
      <c r="A13" s="3" t="s">
        <v>11</v>
      </c>
      <c r="B13" s="15" t="s">
        <v>12</v>
      </c>
      <c r="C13" s="15" t="s">
        <v>13</v>
      </c>
      <c r="D13" s="4">
        <v>4</v>
      </c>
      <c r="E13" s="23">
        <v>5</v>
      </c>
      <c r="F13" s="24" t="s">
        <v>14</v>
      </c>
      <c r="G13" s="25">
        <v>7</v>
      </c>
      <c r="H13" s="25">
        <v>8</v>
      </c>
      <c r="I13" s="26">
        <v>9</v>
      </c>
      <c r="J13" s="2"/>
    </row>
    <row r="14" spans="1:10" ht="14.25">
      <c r="A14" s="8"/>
      <c r="B14" s="9"/>
      <c r="C14" s="9"/>
      <c r="D14" s="9"/>
      <c r="E14" s="27"/>
      <c r="F14" s="9"/>
      <c r="G14" s="9"/>
      <c r="H14" s="9"/>
      <c r="I14" s="28"/>
      <c r="J14" s="2"/>
    </row>
    <row r="15" spans="1:10" ht="14.25">
      <c r="A15" s="11" t="s">
        <v>15</v>
      </c>
      <c r="B15" s="29">
        <v>3409.8</v>
      </c>
      <c r="C15" s="29">
        <v>7112.9</v>
      </c>
      <c r="D15" s="30">
        <v>3563.5</v>
      </c>
      <c r="E15" s="29">
        <v>2658.3</v>
      </c>
      <c r="F15" s="29" t="s">
        <v>16</v>
      </c>
      <c r="G15" s="30">
        <v>6783.4</v>
      </c>
      <c r="H15" s="30">
        <v>892.4</v>
      </c>
      <c r="I15" s="31">
        <v>26733</v>
      </c>
      <c r="J15" s="32" t="s">
        <v>0</v>
      </c>
    </row>
    <row r="16" spans="1:10" ht="14.25">
      <c r="A16" s="11" t="s">
        <v>17</v>
      </c>
      <c r="B16" s="29">
        <v>3295.1</v>
      </c>
      <c r="C16" s="29">
        <v>7485.1</v>
      </c>
      <c r="D16" s="30">
        <v>3585.5</v>
      </c>
      <c r="E16" s="29">
        <v>2949.7</v>
      </c>
      <c r="F16" s="29">
        <v>2243.7</v>
      </c>
      <c r="G16" s="30">
        <v>7706.4</v>
      </c>
      <c r="H16" s="30">
        <f>SUM(H27:H59)</f>
        <v>963.3000000000002</v>
      </c>
      <c r="I16" s="31">
        <v>28490.4</v>
      </c>
      <c r="J16" s="33"/>
    </row>
    <row r="17" spans="1:10" ht="14.25">
      <c r="A17" s="11" t="s">
        <v>18</v>
      </c>
      <c r="B17" s="29" t="s">
        <v>50</v>
      </c>
      <c r="C17" s="29">
        <v>7458.1</v>
      </c>
      <c r="D17" s="30">
        <v>3536</v>
      </c>
      <c r="E17" s="29">
        <v>2924.9</v>
      </c>
      <c r="F17" s="29">
        <v>2245.9</v>
      </c>
      <c r="G17" s="30">
        <v>7821.1</v>
      </c>
      <c r="H17" s="30">
        <v>926.9</v>
      </c>
      <c r="I17" s="31">
        <v>28165.8</v>
      </c>
      <c r="J17" s="33"/>
    </row>
    <row r="18" spans="1:10" ht="14.25">
      <c r="A18" s="11" t="s">
        <v>54</v>
      </c>
      <c r="B18" s="29">
        <v>3312.8</v>
      </c>
      <c r="C18" s="29" t="s">
        <v>55</v>
      </c>
      <c r="D18" s="30">
        <v>3471.5</v>
      </c>
      <c r="E18" s="29" t="s">
        <v>56</v>
      </c>
      <c r="F18" s="29" t="s">
        <v>57</v>
      </c>
      <c r="G18" s="30">
        <v>7769.9</v>
      </c>
      <c r="H18" s="30">
        <v>928.3</v>
      </c>
      <c r="I18" s="31">
        <v>28113.1</v>
      </c>
      <c r="J18" s="33"/>
    </row>
    <row r="19" spans="1:10" ht="14.25">
      <c r="A19" s="11" t="s">
        <v>58</v>
      </c>
      <c r="B19" s="29">
        <v>3273.2</v>
      </c>
      <c r="C19" s="29">
        <v>7459.6</v>
      </c>
      <c r="D19" s="30">
        <v>3413.2</v>
      </c>
      <c r="E19" s="29">
        <v>2912.5</v>
      </c>
      <c r="F19" s="29">
        <v>2255.2</v>
      </c>
      <c r="G19" s="30">
        <v>7719.2</v>
      </c>
      <c r="H19" s="30">
        <v>926.8</v>
      </c>
      <c r="I19" s="31">
        <v>27959.7</v>
      </c>
      <c r="J19" s="32" t="s">
        <v>0</v>
      </c>
    </row>
    <row r="20" spans="1:10" ht="14.25">
      <c r="A20" s="11" t="s">
        <v>59</v>
      </c>
      <c r="B20" s="29">
        <v>3260.8</v>
      </c>
      <c r="C20" s="29">
        <v>7424.6</v>
      </c>
      <c r="D20" s="29">
        <v>3290.8</v>
      </c>
      <c r="E20" s="29">
        <v>2900.7</v>
      </c>
      <c r="F20" s="29">
        <v>2260.6</v>
      </c>
      <c r="G20" s="29">
        <v>7708.5</v>
      </c>
      <c r="H20" s="29">
        <v>943.2</v>
      </c>
      <c r="I20" s="34">
        <v>27789.2</v>
      </c>
      <c r="J20" s="32"/>
    </row>
    <row r="21" spans="1:10" ht="14.25">
      <c r="A21" s="11" t="s">
        <v>60</v>
      </c>
      <c r="B21" s="29">
        <v>3194.7</v>
      </c>
      <c r="C21" s="29">
        <v>7383.8</v>
      </c>
      <c r="D21" s="29">
        <v>3195.3</v>
      </c>
      <c r="E21" s="29">
        <v>2824.4</v>
      </c>
      <c r="F21" s="29">
        <v>2175.2</v>
      </c>
      <c r="G21" s="29">
        <v>7508.5</v>
      </c>
      <c r="H21" s="29">
        <v>923.6</v>
      </c>
      <c r="I21" s="31">
        <f>SUM(B21:H21)</f>
        <v>27205.5</v>
      </c>
      <c r="J21" s="32"/>
    </row>
    <row r="22" spans="1:10" ht="14.25">
      <c r="A22" s="11" t="s">
        <v>62</v>
      </c>
      <c r="B22" s="29">
        <v>3133.3</v>
      </c>
      <c r="C22" s="29">
        <v>7366.6</v>
      </c>
      <c r="D22" s="29">
        <v>3177.1</v>
      </c>
      <c r="E22" s="29">
        <v>2724</v>
      </c>
      <c r="F22" s="29">
        <v>2178.6</v>
      </c>
      <c r="G22" s="29">
        <v>7472</v>
      </c>
      <c r="H22" s="29">
        <v>948.7</v>
      </c>
      <c r="I22" s="31">
        <v>27000.3</v>
      </c>
      <c r="J22" s="32"/>
    </row>
    <row r="23" spans="1:10" ht="14.25">
      <c r="A23" s="11" t="s">
        <v>76</v>
      </c>
      <c r="B23" s="29">
        <v>3027.4</v>
      </c>
      <c r="C23" s="29">
        <v>7221.9</v>
      </c>
      <c r="D23" s="29">
        <v>3302.8</v>
      </c>
      <c r="E23" s="29">
        <v>2519.1</v>
      </c>
      <c r="F23" s="29">
        <v>2125.6</v>
      </c>
      <c r="G23" s="29">
        <v>7233.9</v>
      </c>
      <c r="H23" s="29">
        <v>1012</v>
      </c>
      <c r="I23" s="34">
        <v>26442.7</v>
      </c>
      <c r="J23" s="32"/>
    </row>
    <row r="24" spans="1:10" ht="14.25">
      <c r="A24" s="11" t="s">
        <v>78</v>
      </c>
      <c r="B24" s="29">
        <v>2938.5</v>
      </c>
      <c r="C24" s="29">
        <v>7201.9</v>
      </c>
      <c r="D24" s="29">
        <v>3284.7</v>
      </c>
      <c r="E24" s="29">
        <v>2463.6</v>
      </c>
      <c r="F24" s="29">
        <v>2117.9</v>
      </c>
      <c r="G24" s="29">
        <v>7489.1</v>
      </c>
      <c r="H24" s="29">
        <v>962.7</v>
      </c>
      <c r="I24" s="31">
        <v>26458.4</v>
      </c>
      <c r="J24" s="32"/>
    </row>
    <row r="25" spans="1:10" ht="14.25">
      <c r="A25" s="11"/>
      <c r="B25" s="29"/>
      <c r="C25" s="29"/>
      <c r="D25" s="29"/>
      <c r="E25" s="29"/>
      <c r="F25" s="29"/>
      <c r="G25" s="29"/>
      <c r="H25" s="29"/>
      <c r="I25" s="31"/>
      <c r="J25" s="32"/>
    </row>
    <row r="26" spans="1:10" ht="14.25">
      <c r="A26" s="3" t="s">
        <v>78</v>
      </c>
      <c r="B26" s="29"/>
      <c r="C26" s="29"/>
      <c r="D26" s="30"/>
      <c r="E26" s="29"/>
      <c r="F26" s="29"/>
      <c r="G26" s="30"/>
      <c r="H26" s="30"/>
      <c r="I26" s="31"/>
      <c r="J26" s="32"/>
    </row>
    <row r="27" spans="1:10" ht="14.25">
      <c r="A27" s="3" t="s">
        <v>19</v>
      </c>
      <c r="B27" s="35"/>
      <c r="C27" s="30"/>
      <c r="D27" s="30" t="s">
        <v>0</v>
      </c>
      <c r="E27" s="29"/>
      <c r="F27" s="30"/>
      <c r="G27" s="30"/>
      <c r="H27" s="30"/>
      <c r="I27" s="31"/>
      <c r="J27" s="32"/>
    </row>
    <row r="28" spans="1:10" ht="14.25">
      <c r="A28" s="11" t="s">
        <v>20</v>
      </c>
      <c r="B28" s="35">
        <v>212.2</v>
      </c>
      <c r="C28" s="30">
        <v>450.5</v>
      </c>
      <c r="D28" s="30">
        <v>175.3</v>
      </c>
      <c r="E28" s="29">
        <v>315.3</v>
      </c>
      <c r="F28" s="30">
        <v>242.5</v>
      </c>
      <c r="G28" s="30">
        <v>571.1</v>
      </c>
      <c r="H28" s="30">
        <v>75.2</v>
      </c>
      <c r="I28" s="31">
        <f>SUM(B28:H28)-0.1</f>
        <v>2042.0000000000002</v>
      </c>
      <c r="J28" s="33"/>
    </row>
    <row r="29" spans="1:10" ht="14.25">
      <c r="A29" s="11" t="s">
        <v>21</v>
      </c>
      <c r="B29" s="35">
        <v>74.3</v>
      </c>
      <c r="C29" s="30">
        <v>312.3</v>
      </c>
      <c r="D29" s="30">
        <v>80.3</v>
      </c>
      <c r="E29" s="29">
        <v>51.8</v>
      </c>
      <c r="F29" s="30">
        <v>12.9</v>
      </c>
      <c r="G29" s="30">
        <v>572</v>
      </c>
      <c r="H29" s="30">
        <v>8.6</v>
      </c>
      <c r="I29" s="31">
        <v>1112.2</v>
      </c>
      <c r="J29" s="33"/>
    </row>
    <row r="30" spans="1:10" ht="14.25">
      <c r="A30" s="11" t="s">
        <v>22</v>
      </c>
      <c r="B30" s="35">
        <v>102.6</v>
      </c>
      <c r="C30" s="30">
        <v>276.3</v>
      </c>
      <c r="D30" s="30">
        <v>50.7</v>
      </c>
      <c r="E30" s="29">
        <v>41.1</v>
      </c>
      <c r="F30" s="30">
        <v>24</v>
      </c>
      <c r="G30" s="30">
        <v>27.3</v>
      </c>
      <c r="H30" s="30">
        <v>5.2</v>
      </c>
      <c r="I30" s="31">
        <f>SUM(B30:H30)-0.1</f>
        <v>527.1</v>
      </c>
      <c r="J30" s="33"/>
    </row>
    <row r="31" spans="1:10" ht="14.25">
      <c r="A31" s="11" t="s">
        <v>63</v>
      </c>
      <c r="B31" s="35">
        <v>43</v>
      </c>
      <c r="C31" s="30">
        <v>135.4</v>
      </c>
      <c r="D31" s="30">
        <v>98.1</v>
      </c>
      <c r="E31" s="29">
        <v>19.8</v>
      </c>
      <c r="F31" s="30">
        <v>10.9</v>
      </c>
      <c r="G31" s="30">
        <v>29.2</v>
      </c>
      <c r="H31" s="30">
        <v>2.5</v>
      </c>
      <c r="I31" s="31">
        <v>339</v>
      </c>
      <c r="J31" s="33"/>
    </row>
    <row r="32" spans="1:10" ht="14.25">
      <c r="A32" s="11" t="s">
        <v>23</v>
      </c>
      <c r="B32" s="35">
        <v>6.2</v>
      </c>
      <c r="C32" s="30">
        <v>45.5</v>
      </c>
      <c r="D32" s="30">
        <v>13</v>
      </c>
      <c r="E32" s="29">
        <v>4.1</v>
      </c>
      <c r="F32" s="30">
        <v>1.2</v>
      </c>
      <c r="G32" s="30">
        <v>39.2</v>
      </c>
      <c r="H32" s="30">
        <v>2.7</v>
      </c>
      <c r="I32" s="31">
        <v>111.9</v>
      </c>
      <c r="J32" s="33"/>
    </row>
    <row r="33" spans="1:10" ht="14.25">
      <c r="A33" s="11" t="s">
        <v>24</v>
      </c>
      <c r="B33" s="35">
        <v>116.5</v>
      </c>
      <c r="C33" s="30">
        <v>183.6</v>
      </c>
      <c r="D33" s="30">
        <v>113</v>
      </c>
      <c r="E33" s="29">
        <v>131.5</v>
      </c>
      <c r="F33" s="30">
        <v>287.5</v>
      </c>
      <c r="G33" s="30">
        <v>686.6</v>
      </c>
      <c r="H33" s="30">
        <v>174.8</v>
      </c>
      <c r="I33" s="31">
        <v>1693.6</v>
      </c>
      <c r="J33" s="33"/>
    </row>
    <row r="34" spans="1:10" ht="14.25">
      <c r="A34" s="11" t="s">
        <v>25</v>
      </c>
      <c r="B34" s="35">
        <v>25.2</v>
      </c>
      <c r="C34" s="30">
        <v>246.5</v>
      </c>
      <c r="D34" s="30">
        <v>39.2</v>
      </c>
      <c r="E34" s="29">
        <v>64.5</v>
      </c>
      <c r="F34" s="30">
        <v>14.6</v>
      </c>
      <c r="G34" s="30">
        <v>236.6</v>
      </c>
      <c r="H34" s="30">
        <v>21.4</v>
      </c>
      <c r="I34" s="31">
        <f>SUM(B34:H34)-0.1</f>
        <v>647.9</v>
      </c>
      <c r="J34" s="33"/>
    </row>
    <row r="35" spans="1:10" ht="14.25">
      <c r="A35" s="11" t="s">
        <v>26</v>
      </c>
      <c r="B35" s="35">
        <v>17.4</v>
      </c>
      <c r="C35" s="30">
        <v>172.7</v>
      </c>
      <c r="D35" s="30">
        <v>18.7</v>
      </c>
      <c r="E35" s="29">
        <v>45.9</v>
      </c>
      <c r="F35" s="30">
        <v>3.8</v>
      </c>
      <c r="G35" s="30">
        <v>54.7</v>
      </c>
      <c r="H35" s="30">
        <v>4.2</v>
      </c>
      <c r="I35" s="31">
        <f>SUM(B35:H35)+0.1</f>
        <v>317.5</v>
      </c>
      <c r="J35" s="33"/>
    </row>
    <row r="36" spans="1:12" ht="14.25">
      <c r="A36" s="11" t="s">
        <v>27</v>
      </c>
      <c r="B36" s="35">
        <v>28</v>
      </c>
      <c r="C36" s="30">
        <v>147.9</v>
      </c>
      <c r="D36" s="30">
        <v>7.9</v>
      </c>
      <c r="E36" s="29">
        <v>9.4</v>
      </c>
      <c r="F36" s="30">
        <v>6.4</v>
      </c>
      <c r="G36" s="30">
        <v>9.5</v>
      </c>
      <c r="H36" s="30">
        <v>1</v>
      </c>
      <c r="I36" s="31">
        <f>SUM(B36:H36)</f>
        <v>210.10000000000002</v>
      </c>
      <c r="J36" s="33"/>
      <c r="L36" s="11" t="s">
        <v>0</v>
      </c>
    </row>
    <row r="37" spans="1:12" ht="14.25">
      <c r="A37" s="11" t="s">
        <v>64</v>
      </c>
      <c r="B37" s="29">
        <v>77.4</v>
      </c>
      <c r="C37" s="29">
        <v>100</v>
      </c>
      <c r="D37" s="29">
        <v>686.2</v>
      </c>
      <c r="E37" s="29">
        <v>16.1</v>
      </c>
      <c r="F37" s="29">
        <v>12</v>
      </c>
      <c r="G37" s="29">
        <v>139</v>
      </c>
      <c r="H37" s="29">
        <v>11.4</v>
      </c>
      <c r="I37" s="31">
        <f>SUM(B37:H37)-0.1</f>
        <v>1042.0000000000002</v>
      </c>
      <c r="J37" s="33"/>
      <c r="L37" s="11"/>
    </row>
    <row r="38" spans="1:10" ht="14.25">
      <c r="A38" s="11" t="s">
        <v>28</v>
      </c>
      <c r="B38" s="35">
        <v>98.5</v>
      </c>
      <c r="C38" s="30">
        <v>570.9</v>
      </c>
      <c r="D38" s="30">
        <v>167.9</v>
      </c>
      <c r="E38" s="29">
        <v>156.8</v>
      </c>
      <c r="F38" s="30">
        <v>65.2</v>
      </c>
      <c r="G38" s="30">
        <v>727.4</v>
      </c>
      <c r="H38" s="30">
        <v>75.4</v>
      </c>
      <c r="I38" s="31">
        <f>SUM(B38:H38)-0.2</f>
        <v>1861.8999999999999</v>
      </c>
      <c r="J38" s="33"/>
    </row>
    <row r="39" spans="1:10" ht="14.25">
      <c r="A39" s="11" t="s">
        <v>29</v>
      </c>
      <c r="B39" s="35">
        <v>76.8</v>
      </c>
      <c r="C39" s="30">
        <v>279.9</v>
      </c>
      <c r="D39" s="30">
        <v>100.7</v>
      </c>
      <c r="E39" s="29">
        <v>130.7</v>
      </c>
      <c r="F39" s="30">
        <v>26.8</v>
      </c>
      <c r="G39" s="30">
        <v>412.6</v>
      </c>
      <c r="H39" s="30">
        <v>112.3</v>
      </c>
      <c r="I39" s="31">
        <f aca="true" t="shared" si="0" ref="I39:I60">SUM(B39:H39)</f>
        <v>1139.8</v>
      </c>
      <c r="J39" s="33"/>
    </row>
    <row r="40" spans="1:12" ht="14.25">
      <c r="A40" s="11" t="s">
        <v>30</v>
      </c>
      <c r="B40" s="35">
        <v>148.6</v>
      </c>
      <c r="C40" s="30">
        <v>489.5</v>
      </c>
      <c r="D40" s="30">
        <v>155.9</v>
      </c>
      <c r="E40" s="29">
        <v>69.6</v>
      </c>
      <c r="F40" s="30">
        <v>51.7</v>
      </c>
      <c r="G40" s="30">
        <v>144.3</v>
      </c>
      <c r="H40" s="30">
        <v>11.4</v>
      </c>
      <c r="I40" s="31">
        <f>SUM(B40:H40)+0.1</f>
        <v>1071.1000000000001</v>
      </c>
      <c r="J40" s="33"/>
      <c r="L40" s="11" t="s">
        <v>0</v>
      </c>
    </row>
    <row r="41" spans="1:10" ht="14.25">
      <c r="A41" s="11" t="s">
        <v>31</v>
      </c>
      <c r="B41" s="35">
        <v>395.4</v>
      </c>
      <c r="C41" s="30">
        <v>485.4</v>
      </c>
      <c r="D41" s="30">
        <v>375.5</v>
      </c>
      <c r="E41" s="29">
        <v>228.1</v>
      </c>
      <c r="F41" s="30">
        <v>653.3</v>
      </c>
      <c r="G41" s="30">
        <v>1318.1</v>
      </c>
      <c r="H41" s="30">
        <v>85.2</v>
      </c>
      <c r="I41" s="31">
        <f>SUM(B41:H41)-0.1</f>
        <v>3540.8999999999996</v>
      </c>
      <c r="J41" s="33"/>
    </row>
    <row r="42" spans="1:10" ht="14.25">
      <c r="A42" s="11" t="s">
        <v>32</v>
      </c>
      <c r="B42" s="35">
        <v>4.5</v>
      </c>
      <c r="C42" s="30">
        <v>61.9</v>
      </c>
      <c r="D42" s="30">
        <v>4.2</v>
      </c>
      <c r="E42" s="29">
        <v>3.4</v>
      </c>
      <c r="F42" s="30">
        <v>4</v>
      </c>
      <c r="G42" s="30">
        <v>2</v>
      </c>
      <c r="H42" s="30">
        <v>0.6</v>
      </c>
      <c r="I42" s="31">
        <f t="shared" si="0"/>
        <v>80.60000000000001</v>
      </c>
      <c r="J42" s="33"/>
    </row>
    <row r="43" spans="1:10" ht="14.25">
      <c r="A43" s="11" t="s">
        <v>33</v>
      </c>
      <c r="B43" s="35">
        <v>16.6</v>
      </c>
      <c r="C43" s="30">
        <v>37.7</v>
      </c>
      <c r="D43" s="30">
        <v>7.8</v>
      </c>
      <c r="E43" s="29">
        <v>7.7</v>
      </c>
      <c r="F43" s="30">
        <v>2.8</v>
      </c>
      <c r="G43" s="30">
        <v>7.2</v>
      </c>
      <c r="H43" s="30">
        <v>2.1</v>
      </c>
      <c r="I43" s="31">
        <f t="shared" si="0"/>
        <v>81.89999999999999</v>
      </c>
      <c r="J43" s="33"/>
    </row>
    <row r="44" spans="1:10" ht="14.25">
      <c r="A44" s="11" t="s">
        <v>34</v>
      </c>
      <c r="B44" s="35">
        <v>0.8</v>
      </c>
      <c r="C44" s="30">
        <v>33.5</v>
      </c>
      <c r="D44" s="30">
        <v>1.3</v>
      </c>
      <c r="E44" s="29">
        <v>1.5</v>
      </c>
      <c r="F44" s="30">
        <v>3</v>
      </c>
      <c r="G44" s="30">
        <v>1.4</v>
      </c>
      <c r="H44" s="29" t="s">
        <v>35</v>
      </c>
      <c r="I44" s="31">
        <f t="shared" si="0"/>
        <v>41.49999999999999</v>
      </c>
      <c r="J44" s="33"/>
    </row>
    <row r="45" spans="1:10" ht="14.25">
      <c r="A45" s="11" t="s">
        <v>36</v>
      </c>
      <c r="B45" s="35">
        <v>4.6</v>
      </c>
      <c r="C45" s="30">
        <v>59.2</v>
      </c>
      <c r="D45" s="30">
        <v>2.4</v>
      </c>
      <c r="E45" s="29">
        <v>1.7</v>
      </c>
      <c r="F45" s="30">
        <v>0.3</v>
      </c>
      <c r="G45" s="30">
        <v>2.2</v>
      </c>
      <c r="H45" s="30">
        <v>1.9</v>
      </c>
      <c r="I45" s="31">
        <f t="shared" si="0"/>
        <v>72.30000000000001</v>
      </c>
      <c r="J45" s="33"/>
    </row>
    <row r="46" spans="1:10" ht="14.25">
      <c r="A46" s="11" t="s">
        <v>37</v>
      </c>
      <c r="B46" s="35">
        <v>73.6</v>
      </c>
      <c r="C46" s="30">
        <v>381</v>
      </c>
      <c r="D46" s="30">
        <v>98.9</v>
      </c>
      <c r="E46" s="29">
        <v>87.8</v>
      </c>
      <c r="F46" s="30">
        <v>18.5</v>
      </c>
      <c r="G46" s="30">
        <v>81.5</v>
      </c>
      <c r="H46" s="30">
        <v>8.7</v>
      </c>
      <c r="I46" s="31">
        <v>750.1</v>
      </c>
      <c r="J46" s="33"/>
    </row>
    <row r="47" spans="1:10" ht="14.25">
      <c r="A47" s="11" t="s">
        <v>38</v>
      </c>
      <c r="B47" s="35">
        <v>70.2</v>
      </c>
      <c r="C47" s="30">
        <v>266.9</v>
      </c>
      <c r="D47" s="30">
        <v>60.6</v>
      </c>
      <c r="E47" s="29">
        <v>92.5</v>
      </c>
      <c r="F47" s="30">
        <v>29.8</v>
      </c>
      <c r="G47" s="30">
        <v>231.5</v>
      </c>
      <c r="H47" s="30">
        <v>21.6</v>
      </c>
      <c r="I47" s="31">
        <f t="shared" si="0"/>
        <v>773.1</v>
      </c>
      <c r="J47" s="33"/>
    </row>
    <row r="48" spans="1:10" ht="14.25">
      <c r="A48" s="11" t="s">
        <v>39</v>
      </c>
      <c r="B48" s="35">
        <v>130.9</v>
      </c>
      <c r="C48" s="30">
        <v>550.1</v>
      </c>
      <c r="D48" s="30">
        <v>73.9</v>
      </c>
      <c r="E48" s="29">
        <v>97.5</v>
      </c>
      <c r="F48" s="30">
        <v>80.6</v>
      </c>
      <c r="G48" s="30">
        <v>200.5</v>
      </c>
      <c r="H48" s="30">
        <v>47.2</v>
      </c>
      <c r="I48" s="31">
        <v>1180.5</v>
      </c>
      <c r="J48" s="33"/>
    </row>
    <row r="49" spans="1:10" ht="14.25">
      <c r="A49" s="11" t="s">
        <v>40</v>
      </c>
      <c r="B49" s="35">
        <v>235.8</v>
      </c>
      <c r="C49" s="30">
        <v>587.2</v>
      </c>
      <c r="D49" s="30">
        <v>176.4</v>
      </c>
      <c r="E49" s="29">
        <v>336.8</v>
      </c>
      <c r="F49" s="30">
        <v>176.6</v>
      </c>
      <c r="G49" s="30">
        <v>634.6</v>
      </c>
      <c r="H49" s="30">
        <v>131.3</v>
      </c>
      <c r="I49" s="31">
        <f>SUM(B49:H49)+0.1</f>
        <v>2278.8</v>
      </c>
      <c r="J49" s="33"/>
    </row>
    <row r="50" spans="1:10" ht="14.25">
      <c r="A50" s="11" t="s">
        <v>41</v>
      </c>
      <c r="B50" s="35">
        <v>2</v>
      </c>
      <c r="C50" s="30">
        <v>92.6</v>
      </c>
      <c r="D50" s="30">
        <v>4.2</v>
      </c>
      <c r="E50" s="29">
        <v>2.8</v>
      </c>
      <c r="F50" s="30">
        <v>8.9</v>
      </c>
      <c r="G50" s="30">
        <v>12.5</v>
      </c>
      <c r="H50" s="30">
        <v>0.4</v>
      </c>
      <c r="I50" s="31">
        <f>SUM(B50:H50)-0.1</f>
        <v>123.30000000000001</v>
      </c>
      <c r="J50" s="33"/>
    </row>
    <row r="51" spans="1:10" ht="14.25">
      <c r="A51" s="11" t="s">
        <v>42</v>
      </c>
      <c r="B51" s="35">
        <v>353.9</v>
      </c>
      <c r="C51" s="30">
        <v>668.5</v>
      </c>
      <c r="D51" s="30">
        <v>172.1</v>
      </c>
      <c r="E51" s="29">
        <v>344.9</v>
      </c>
      <c r="F51" s="30">
        <v>111</v>
      </c>
      <c r="G51" s="30">
        <v>388.9</v>
      </c>
      <c r="H51" s="30">
        <v>48.6</v>
      </c>
      <c r="I51" s="31">
        <f t="shared" si="0"/>
        <v>2087.9</v>
      </c>
      <c r="J51" s="33"/>
    </row>
    <row r="52" spans="1:10" ht="14.25">
      <c r="A52" s="11" t="s">
        <v>79</v>
      </c>
      <c r="B52" s="35">
        <v>25.9</v>
      </c>
      <c r="C52" s="30">
        <v>100.6</v>
      </c>
      <c r="D52" s="30">
        <v>32.6</v>
      </c>
      <c r="E52" s="29">
        <v>52.6</v>
      </c>
      <c r="F52" s="30">
        <v>12.2</v>
      </c>
      <c r="G52" s="30">
        <v>34.1</v>
      </c>
      <c r="H52" s="30">
        <v>3.2</v>
      </c>
      <c r="I52" s="31">
        <v>261.3</v>
      </c>
      <c r="J52" s="33"/>
    </row>
    <row r="53" spans="1:10" ht="14.25">
      <c r="A53" s="11" t="s">
        <v>43</v>
      </c>
      <c r="B53" s="35">
        <v>361.3</v>
      </c>
      <c r="C53" s="30">
        <v>275</v>
      </c>
      <c r="D53" s="30">
        <v>391.9</v>
      </c>
      <c r="E53" s="29">
        <v>103.2</v>
      </c>
      <c r="F53" s="30">
        <v>155</v>
      </c>
      <c r="G53" s="30">
        <v>715.9</v>
      </c>
      <c r="H53" s="30">
        <v>36.5</v>
      </c>
      <c r="I53" s="31">
        <f t="shared" si="0"/>
        <v>2038.7999999999997</v>
      </c>
      <c r="J53" s="33"/>
    </row>
    <row r="54" spans="2:9" ht="14.25">
      <c r="B54" s="36"/>
      <c r="C54" s="37"/>
      <c r="D54" s="37"/>
      <c r="E54" s="38"/>
      <c r="F54" s="37"/>
      <c r="G54" s="37"/>
      <c r="H54" s="37"/>
      <c r="I54" s="31"/>
    </row>
    <row r="55" spans="1:10" ht="14.25">
      <c r="A55" s="3" t="s">
        <v>44</v>
      </c>
      <c r="B55" s="35"/>
      <c r="C55" s="30"/>
      <c r="D55" s="30"/>
      <c r="E55" s="29"/>
      <c r="F55" s="30"/>
      <c r="G55" s="30"/>
      <c r="H55" s="30"/>
      <c r="I55" s="31"/>
      <c r="J55" s="33"/>
    </row>
    <row r="56" spans="1:10" ht="14.25">
      <c r="A56" s="11" t="s">
        <v>45</v>
      </c>
      <c r="B56" s="35">
        <v>5.1</v>
      </c>
      <c r="C56" s="30">
        <v>25.9</v>
      </c>
      <c r="D56" s="30">
        <v>1.4</v>
      </c>
      <c r="E56" s="29">
        <v>0.9</v>
      </c>
      <c r="F56" s="30">
        <v>1.7</v>
      </c>
      <c r="G56" s="30">
        <v>2.3</v>
      </c>
      <c r="H56" s="30">
        <v>0.5</v>
      </c>
      <c r="I56" s="31">
        <v>37.7</v>
      </c>
      <c r="J56" s="33"/>
    </row>
    <row r="57" spans="1:10" ht="14.25">
      <c r="A57" s="11" t="s">
        <v>46</v>
      </c>
      <c r="B57" s="35">
        <v>15.8</v>
      </c>
      <c r="C57" s="30">
        <v>22</v>
      </c>
      <c r="D57" s="30">
        <v>15.6</v>
      </c>
      <c r="E57" s="29">
        <v>2.1</v>
      </c>
      <c r="F57" s="30">
        <v>5</v>
      </c>
      <c r="G57" s="30">
        <v>22.5</v>
      </c>
      <c r="H57" s="30">
        <v>6.6</v>
      </c>
      <c r="I57" s="31">
        <v>89</v>
      </c>
      <c r="J57" s="33"/>
    </row>
    <row r="58" spans="1:9" ht="14.25">
      <c r="A58" s="11" t="s">
        <v>47</v>
      </c>
      <c r="B58" s="35">
        <v>210.1</v>
      </c>
      <c r="C58" s="30">
        <v>120.1</v>
      </c>
      <c r="D58" s="30">
        <v>156.9</v>
      </c>
      <c r="E58" s="29">
        <v>34.7</v>
      </c>
      <c r="F58" s="30">
        <v>93.1</v>
      </c>
      <c r="G58" s="30">
        <v>157.1</v>
      </c>
      <c r="H58" s="30">
        <v>59.2</v>
      </c>
      <c r="I58" s="31">
        <f t="shared" si="0"/>
        <v>831.2000000000002</v>
      </c>
    </row>
    <row r="59" spans="1:10" ht="14.25">
      <c r="A59" s="11" t="s">
        <v>48</v>
      </c>
      <c r="B59" s="35">
        <v>0.5</v>
      </c>
      <c r="C59" s="30">
        <v>1.3</v>
      </c>
      <c r="D59" s="29" t="s">
        <v>35</v>
      </c>
      <c r="E59" s="29" t="s">
        <v>35</v>
      </c>
      <c r="F59" s="30">
        <v>0.2</v>
      </c>
      <c r="G59" s="30">
        <v>8.9</v>
      </c>
      <c r="H59" s="30">
        <v>3.6</v>
      </c>
      <c r="I59" s="31">
        <f t="shared" si="0"/>
        <v>14.5</v>
      </c>
      <c r="J59" s="33"/>
    </row>
    <row r="60" spans="1:10" ht="14.25">
      <c r="A60" s="39" t="s">
        <v>49</v>
      </c>
      <c r="B60" s="40">
        <v>4.9</v>
      </c>
      <c r="C60" s="41">
        <v>22.2</v>
      </c>
      <c r="D60" s="41">
        <v>2.1</v>
      </c>
      <c r="E60" s="42">
        <v>9</v>
      </c>
      <c r="F60" s="41">
        <v>2.2</v>
      </c>
      <c r="G60" s="41">
        <v>17.6</v>
      </c>
      <c r="H60" s="42" t="s">
        <v>35</v>
      </c>
      <c r="I60" s="43">
        <f t="shared" si="0"/>
        <v>58.00000000000001</v>
      </c>
      <c r="J60" s="33"/>
    </row>
    <row r="61" spans="1:9" ht="12.75">
      <c r="A61" s="59" t="s">
        <v>73</v>
      </c>
      <c r="B61" s="60"/>
      <c r="C61" s="60"/>
      <c r="D61" s="60"/>
      <c r="E61" s="60"/>
      <c r="F61" s="60"/>
      <c r="G61" s="60"/>
      <c r="H61" s="60"/>
      <c r="I61" s="60"/>
    </row>
    <row r="62" spans="1:9" ht="12.75">
      <c r="A62" s="59" t="s">
        <v>71</v>
      </c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51" t="s">
        <v>70</v>
      </c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1" t="s">
        <v>69</v>
      </c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11" t="s">
        <v>77</v>
      </c>
      <c r="B65" s="33"/>
      <c r="C65" s="33"/>
      <c r="D65" s="33"/>
      <c r="E65" s="33"/>
      <c r="F65" s="33"/>
      <c r="G65" s="33"/>
      <c r="H65" s="33"/>
      <c r="I65" s="33"/>
    </row>
    <row r="66" spans="1:11" ht="12.75">
      <c r="A66" s="11" t="s">
        <v>0</v>
      </c>
      <c r="B66" s="33"/>
      <c r="C66" s="33"/>
      <c r="D66" s="33"/>
      <c r="E66" s="33"/>
      <c r="F66" s="33"/>
      <c r="G66" s="33"/>
      <c r="H66" s="33"/>
      <c r="I66" s="33"/>
      <c r="J66" s="2"/>
      <c r="K66" s="2"/>
    </row>
    <row r="67" ht="12.75">
      <c r="K67" s="2"/>
    </row>
    <row r="68" ht="12.75">
      <c r="K68" s="2"/>
    </row>
    <row r="69" ht="12.75">
      <c r="K69" s="2"/>
    </row>
    <row r="70" spans="2:11" ht="12.75">
      <c r="B70" s="33"/>
      <c r="C70" s="33"/>
      <c r="D70" s="33"/>
      <c r="E70" s="33"/>
      <c r="F70" s="33"/>
      <c r="G70" s="33"/>
      <c r="H70" s="33"/>
      <c r="I70" s="33"/>
      <c r="K70" s="2"/>
    </row>
    <row r="71" spans="2:11" ht="12.75">
      <c r="B71" s="33"/>
      <c r="C71" s="33"/>
      <c r="D71" s="33"/>
      <c r="E71" s="33"/>
      <c r="F71" s="33"/>
      <c r="G71" s="33"/>
      <c r="H71" s="33"/>
      <c r="I71" s="33"/>
      <c r="K71" s="2"/>
    </row>
    <row r="72" spans="2:9" ht="12.75">
      <c r="B72" s="33"/>
      <c r="C72" s="33"/>
      <c r="D72" s="33"/>
      <c r="E72" s="33"/>
      <c r="F72" s="33"/>
      <c r="G72" s="33"/>
      <c r="H72" s="33"/>
      <c r="I72" s="33"/>
    </row>
    <row r="73" spans="2:9" ht="12.75">
      <c r="B73" s="32" t="s">
        <v>0</v>
      </c>
      <c r="C73" s="32" t="s">
        <v>0</v>
      </c>
      <c r="D73" s="33"/>
      <c r="E73" s="33"/>
      <c r="F73" s="33"/>
      <c r="G73" s="33"/>
      <c r="H73" s="33"/>
      <c r="I73" s="33"/>
    </row>
    <row r="74" spans="2:9" ht="12.75">
      <c r="B74" s="33"/>
      <c r="C74" s="33"/>
      <c r="D74" s="33"/>
      <c r="E74" s="33"/>
      <c r="F74" s="33"/>
      <c r="G74" s="33"/>
      <c r="H74" s="33"/>
      <c r="I74" s="33"/>
    </row>
    <row r="75" spans="2:11" ht="12.75">
      <c r="B75" s="33"/>
      <c r="C75" s="33"/>
      <c r="D75" s="33"/>
      <c r="E75" s="33"/>
      <c r="F75" s="33"/>
      <c r="G75" s="33"/>
      <c r="H75" s="33"/>
      <c r="I75" s="33"/>
      <c r="K75" s="2"/>
    </row>
    <row r="76" spans="2:9" ht="12.75">
      <c r="B76" s="33"/>
      <c r="C76" s="33"/>
      <c r="D76" s="33"/>
      <c r="E76" s="33"/>
      <c r="F76" s="33"/>
      <c r="G76" s="33"/>
      <c r="H76" s="33"/>
      <c r="I76" s="33"/>
    </row>
    <row r="77" spans="2:9" ht="12.75">
      <c r="B77" s="33"/>
      <c r="C77" s="33"/>
      <c r="D77" s="33"/>
      <c r="E77" s="33"/>
      <c r="F77" s="33"/>
      <c r="G77" s="33"/>
      <c r="H77" s="33"/>
      <c r="I77" s="33"/>
    </row>
    <row r="78" spans="2:9" ht="12.75">
      <c r="B78" s="33"/>
      <c r="C78" s="33"/>
      <c r="D78" s="33"/>
      <c r="E78" s="33"/>
      <c r="F78" s="33"/>
      <c r="G78" s="33"/>
      <c r="H78" s="33"/>
      <c r="I78" s="33"/>
    </row>
    <row r="79" spans="2:9" ht="12.75">
      <c r="B79" s="33"/>
      <c r="C79" s="33"/>
      <c r="D79" s="33"/>
      <c r="E79" s="33"/>
      <c r="F79" s="33"/>
      <c r="G79" s="33"/>
      <c r="H79" s="33"/>
      <c r="I79" s="33"/>
    </row>
    <row r="80" spans="2:9" ht="12.75">
      <c r="B80" s="33"/>
      <c r="C80" s="33"/>
      <c r="D80" s="33"/>
      <c r="E80" s="33"/>
      <c r="F80" s="33"/>
      <c r="G80" s="33"/>
      <c r="H80" s="33"/>
      <c r="I80" s="33"/>
    </row>
    <row r="81" spans="2:9" ht="12.75">
      <c r="B81" s="33"/>
      <c r="C81" s="33"/>
      <c r="D81" s="33"/>
      <c r="E81" s="33"/>
      <c r="F81" s="33"/>
      <c r="G81" s="33"/>
      <c r="H81" s="33"/>
      <c r="I81" s="33"/>
    </row>
    <row r="82" spans="2:9" ht="12.75">
      <c r="B82" s="33"/>
      <c r="C82" s="33"/>
      <c r="D82" s="33"/>
      <c r="E82" s="33"/>
      <c r="F82" s="33"/>
      <c r="G82" s="33"/>
      <c r="H82" s="33"/>
      <c r="I82" s="33"/>
    </row>
    <row r="83" spans="2:9" ht="12.75">
      <c r="B83" s="33"/>
      <c r="C83" s="33"/>
      <c r="D83" s="33"/>
      <c r="E83" s="33"/>
      <c r="F83" s="33"/>
      <c r="G83" s="33"/>
      <c r="H83" s="33"/>
      <c r="I83" s="33"/>
    </row>
    <row r="84" spans="2:9" ht="12.75">
      <c r="B84" s="33"/>
      <c r="C84" s="33"/>
      <c r="D84" s="33"/>
      <c r="E84" s="33"/>
      <c r="F84" s="33"/>
      <c r="G84" s="33"/>
      <c r="H84" s="33"/>
      <c r="I84" s="33"/>
    </row>
    <row r="85" spans="2:9" ht="12.75">
      <c r="B85" s="33"/>
      <c r="C85" s="33"/>
      <c r="D85" s="33"/>
      <c r="E85" s="33"/>
      <c r="F85" s="33"/>
      <c r="G85" s="33"/>
      <c r="H85" s="33"/>
      <c r="I85" s="33"/>
    </row>
    <row r="86" spans="2:9" ht="12.75">
      <c r="B86" s="33"/>
      <c r="C86" s="33"/>
      <c r="D86" s="33"/>
      <c r="E86" s="33"/>
      <c r="F86" s="33"/>
      <c r="G86" s="33"/>
      <c r="H86" s="33"/>
      <c r="I86" s="33"/>
    </row>
    <row r="87" spans="2:9" ht="12.75"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2:9" ht="12.75">
      <c r="B89" s="33"/>
      <c r="C89" s="33"/>
      <c r="D89" s="33"/>
      <c r="E89" s="33"/>
      <c r="F89" s="33"/>
      <c r="G89" s="33"/>
      <c r="H89" s="33"/>
      <c r="I89" s="33"/>
    </row>
    <row r="90" spans="2:9" ht="12.75">
      <c r="B90" s="33"/>
      <c r="C90" s="33"/>
      <c r="D90" s="33"/>
      <c r="E90" s="33"/>
      <c r="F90" s="33"/>
      <c r="G90" s="33"/>
      <c r="H90" s="33"/>
      <c r="I90" s="33"/>
    </row>
    <row r="91" spans="2:9" ht="12.75">
      <c r="B91" s="33"/>
      <c r="C91" s="33"/>
      <c r="D91" s="33"/>
      <c r="E91" s="33"/>
      <c r="F91" s="33"/>
      <c r="G91" s="33"/>
      <c r="H91" s="33"/>
      <c r="I91" s="33"/>
    </row>
    <row r="92" spans="2:9" ht="12.75">
      <c r="B92" s="33"/>
      <c r="C92" s="33"/>
      <c r="D92" s="33"/>
      <c r="E92" s="33"/>
      <c r="F92" s="33"/>
      <c r="G92" s="33"/>
      <c r="H92" s="33"/>
      <c r="I92" s="33"/>
    </row>
    <row r="93" spans="2:9" ht="12.75">
      <c r="B93" s="33"/>
      <c r="C93" s="33"/>
      <c r="D93" s="33"/>
      <c r="E93" s="33"/>
      <c r="F93" s="33"/>
      <c r="G93" s="33"/>
      <c r="H93" s="33"/>
      <c r="I93" s="33"/>
    </row>
    <row r="94" spans="2:9" ht="12.75">
      <c r="B94" s="33"/>
      <c r="C94" s="33"/>
      <c r="D94" s="33"/>
      <c r="E94" s="33"/>
      <c r="F94" s="33"/>
      <c r="G94" s="33"/>
      <c r="H94" s="33"/>
      <c r="I94" s="33"/>
    </row>
    <row r="95" spans="2:9" ht="12.75">
      <c r="B95" s="33"/>
      <c r="C95" s="33"/>
      <c r="D95" s="33"/>
      <c r="E95" s="33"/>
      <c r="F95" s="33"/>
      <c r="G95" s="33"/>
      <c r="H95" s="33"/>
      <c r="I95" s="33"/>
    </row>
    <row r="96" spans="2:9" ht="12.75">
      <c r="B96" s="33"/>
      <c r="C96" s="33"/>
      <c r="D96" s="33"/>
      <c r="E96" s="33"/>
      <c r="F96" s="33"/>
      <c r="G96" s="33"/>
      <c r="H96" s="33"/>
      <c r="I96" s="33"/>
    </row>
    <row r="97" spans="2:9" ht="12.75">
      <c r="B97" s="33"/>
      <c r="C97" s="33"/>
      <c r="D97" s="33"/>
      <c r="E97" s="33"/>
      <c r="F97" s="33"/>
      <c r="G97" s="33"/>
      <c r="H97" s="33"/>
      <c r="I97" s="33"/>
    </row>
    <row r="98" spans="2:9" ht="12.75">
      <c r="B98" s="33"/>
      <c r="C98" s="33"/>
      <c r="D98" s="33"/>
      <c r="E98" s="33"/>
      <c r="F98" s="33"/>
      <c r="G98" s="33"/>
      <c r="H98" s="33"/>
      <c r="I98" s="33"/>
    </row>
    <row r="99" spans="2:9" ht="12.75">
      <c r="B99" s="33"/>
      <c r="C99" s="33"/>
      <c r="D99" s="33"/>
      <c r="E99" s="33"/>
      <c r="F99" s="33"/>
      <c r="G99" s="33"/>
      <c r="H99" s="33"/>
      <c r="I99" s="33"/>
    </row>
    <row r="100" spans="2:9" ht="12.75">
      <c r="B100" s="33"/>
      <c r="C100" s="33"/>
      <c r="D100" s="33"/>
      <c r="E100" s="33"/>
      <c r="F100" s="33"/>
      <c r="G100" s="33"/>
      <c r="H100" s="33"/>
      <c r="I100" s="33"/>
    </row>
    <row r="101" spans="2:9" ht="12.75">
      <c r="B101" s="33"/>
      <c r="C101" s="33"/>
      <c r="D101" s="33"/>
      <c r="E101" s="33"/>
      <c r="F101" s="33"/>
      <c r="G101" s="33"/>
      <c r="H101" s="33"/>
      <c r="I101" s="33"/>
    </row>
    <row r="102" spans="2:9" ht="12.75">
      <c r="B102" s="33"/>
      <c r="C102" s="33"/>
      <c r="D102" s="33"/>
      <c r="E102" s="33"/>
      <c r="F102" s="33"/>
      <c r="G102" s="33"/>
      <c r="H102" s="33"/>
      <c r="I102" s="33"/>
    </row>
    <row r="103" spans="2:9" ht="12.75">
      <c r="B103" s="33"/>
      <c r="C103" s="33"/>
      <c r="D103" s="33"/>
      <c r="E103" s="33"/>
      <c r="F103" s="33"/>
      <c r="G103" s="33"/>
      <c r="H103" s="33"/>
      <c r="I103" s="33"/>
    </row>
    <row r="104" spans="2:9" ht="12.75">
      <c r="B104" s="33"/>
      <c r="C104" s="33"/>
      <c r="D104" s="33"/>
      <c r="E104" s="33"/>
      <c r="F104" s="33"/>
      <c r="G104" s="33"/>
      <c r="H104" s="33"/>
      <c r="I104" s="33"/>
    </row>
    <row r="105" spans="2:9" ht="12.75">
      <c r="B105" s="33"/>
      <c r="C105" s="33"/>
      <c r="D105" s="33"/>
      <c r="E105" s="33"/>
      <c r="F105" s="33"/>
      <c r="G105" s="33"/>
      <c r="H105" s="33"/>
      <c r="I105" s="33"/>
    </row>
    <row r="106" spans="2:9" ht="12.75">
      <c r="B106" s="33"/>
      <c r="C106" s="33"/>
      <c r="D106" s="33"/>
      <c r="E106" s="33"/>
      <c r="F106" s="33"/>
      <c r="G106" s="33"/>
      <c r="H106" s="33"/>
      <c r="I106" s="33"/>
    </row>
    <row r="107" spans="2:9" ht="12.75">
      <c r="B107" s="33"/>
      <c r="C107" s="33"/>
      <c r="D107" s="33"/>
      <c r="E107" s="33"/>
      <c r="F107" s="33"/>
      <c r="G107" s="33"/>
      <c r="H107" s="33"/>
      <c r="I107" s="33"/>
    </row>
    <row r="108" spans="2:9" ht="12.75">
      <c r="B108" s="33"/>
      <c r="C108" s="33"/>
      <c r="D108" s="33"/>
      <c r="E108" s="33"/>
      <c r="F108" s="33"/>
      <c r="G108" s="33"/>
      <c r="H108" s="33"/>
      <c r="I108" s="33"/>
    </row>
    <row r="109" spans="2:9" ht="12.75">
      <c r="B109" s="33"/>
      <c r="C109" s="33"/>
      <c r="D109" s="33"/>
      <c r="E109" s="33"/>
      <c r="F109" s="33"/>
      <c r="G109" s="33"/>
      <c r="H109" s="33"/>
      <c r="I109" s="33"/>
    </row>
  </sheetData>
  <mergeCells count="13">
    <mergeCell ref="A63:I63"/>
    <mergeCell ref="A64:I64"/>
    <mergeCell ref="B9:F9"/>
    <mergeCell ref="B8:F8"/>
    <mergeCell ref="G8:H8"/>
    <mergeCell ref="G9:H9"/>
    <mergeCell ref="D11:E11"/>
    <mergeCell ref="A61:I61"/>
    <mergeCell ref="A62:I62"/>
    <mergeCell ref="A2:I2"/>
    <mergeCell ref="A4:I4"/>
    <mergeCell ref="A5:I5"/>
    <mergeCell ref="D10:E10"/>
  </mergeCells>
  <printOptions horizontalCentered="1"/>
  <pageMargins left="0.42" right="0.25" top="0.44" bottom="0.5" header="0" footer="0"/>
  <pageSetup horizontalDpi="200" verticalDpi="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2007-05-11T09:43:15Z</cp:lastPrinted>
  <dcterms:created xsi:type="dcterms:W3CDTF">2001-01-22T23:09:58Z</dcterms:created>
  <dcterms:modified xsi:type="dcterms:W3CDTF">2008-05-09T14:16:17Z</dcterms:modified>
  <cp:category/>
  <cp:version/>
  <cp:contentType/>
  <cp:contentStatus/>
</cp:coreProperties>
</file>